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el Sekreter\Desktop\Mali Kurul hazırlığı yardım alan kulüpler\2. aşama işler\"/>
    </mc:Choice>
  </mc:AlternateContent>
  <bookViews>
    <workbookView xWindow="0" yWindow="120" windowWidth="19200" windowHeight="14310"/>
  </bookViews>
  <sheets>
    <sheet name="2017" sheetId="5" r:id="rId1"/>
  </sheets>
  <calcPr calcId="152511"/>
</workbook>
</file>

<file path=xl/calcChain.xml><?xml version="1.0" encoding="utf-8"?>
<calcChain xmlns="http://schemas.openxmlformats.org/spreadsheetml/2006/main">
  <c r="C10" i="5" l="1"/>
  <c r="D28" i="5"/>
  <c r="G24" i="5"/>
  <c r="G22" i="5"/>
  <c r="C23" i="5"/>
  <c r="D22" i="5"/>
  <c r="G20" i="5"/>
  <c r="C18" i="5"/>
  <c r="G14" i="5"/>
  <c r="C15" i="5"/>
  <c r="C13" i="5"/>
  <c r="G11" i="5"/>
  <c r="G8" i="5"/>
  <c r="C8" i="5"/>
  <c r="D21" i="5" l="1"/>
  <c r="D31" i="5" s="1"/>
  <c r="D33" i="5" s="1"/>
  <c r="H18" i="5"/>
  <c r="H27" i="5"/>
  <c r="H28" i="5" s="1"/>
  <c r="H32" i="5" s="1"/>
</calcChain>
</file>

<file path=xl/sharedStrings.xml><?xml version="1.0" encoding="utf-8"?>
<sst xmlns="http://schemas.openxmlformats.org/spreadsheetml/2006/main" count="64" uniqueCount="54">
  <si>
    <t>TÜRKİYE GELENEKSEL SPOR DALLARI</t>
  </si>
  <si>
    <t>AKTİF (VARLIKLAR)</t>
  </si>
  <si>
    <t>PASİF (KAYNAKLAR)</t>
  </si>
  <si>
    <t>(TL)</t>
  </si>
  <si>
    <t>AÇIKLAMA</t>
  </si>
  <si>
    <t/>
  </si>
  <si>
    <t>I-DÖNEN VARLIKLAR</t>
  </si>
  <si>
    <t>III-KISA VADELİ YABANCI KAYNAKLAR</t>
  </si>
  <si>
    <t xml:space="preserve">  A-Hazır Değerler</t>
  </si>
  <si>
    <t xml:space="preserve">  B-Ticari Borçlar</t>
  </si>
  <si>
    <t xml:space="preserve">    3-Bankalar</t>
  </si>
  <si>
    <t xml:space="preserve">    1-Satıcılar</t>
  </si>
  <si>
    <t xml:space="preserve">  C-Ticari Alacaklar</t>
  </si>
  <si>
    <t xml:space="preserve">    5-Diğer Ticari Borçlar</t>
  </si>
  <si>
    <t xml:space="preserve">    5-Verilen Depozito ve Teminatlar</t>
  </si>
  <si>
    <t xml:space="preserve">  C-Diğer Borçlar</t>
  </si>
  <si>
    <t xml:space="preserve">  D-Diğer Alacaklar</t>
  </si>
  <si>
    <t xml:space="preserve">    5-Diğer Çeşitli Borçlar</t>
  </si>
  <si>
    <t xml:space="preserve">    5-Diğer Çeşitli Alacaklar</t>
  </si>
  <si>
    <t xml:space="preserve">  F-Ödenecek Vergi ve Diğer Yükümlülük.</t>
  </si>
  <si>
    <t xml:space="preserve">  E-Stoklar</t>
  </si>
  <si>
    <t xml:space="preserve">    1-Ödenecek Vergi ve Fonlar</t>
  </si>
  <si>
    <t xml:space="preserve">    5-Diğer Stoklar</t>
  </si>
  <si>
    <t xml:space="preserve">    2-Ödenecek Sosyal Güv. Kesintileri</t>
  </si>
  <si>
    <t xml:space="preserve">    7-Verilen Sipariş Avansları</t>
  </si>
  <si>
    <t>KISA VADELİ YABANCI KAYNAKLAR TOPLAMI</t>
  </si>
  <si>
    <t xml:space="preserve">  H-Diğer Dönen Varlıklar</t>
  </si>
  <si>
    <t>V-ÖZKAYNAKLAR</t>
  </si>
  <si>
    <t xml:space="preserve">    1-Devreden K.D.V.</t>
  </si>
  <si>
    <t xml:space="preserve">  D-Geçmiş Yıllar Karları</t>
  </si>
  <si>
    <t xml:space="preserve">    5-İş Avansları</t>
  </si>
  <si>
    <t xml:space="preserve">    1-Geçmiş Yıllar Karları</t>
  </si>
  <si>
    <t>DÖNEN VARLIKLAR TOPLAMI</t>
  </si>
  <si>
    <t xml:space="preserve">  E-Geçmiş Yıllar Zararları (-)</t>
  </si>
  <si>
    <t>II-DURAN VARLIKLAR</t>
  </si>
  <si>
    <t xml:space="preserve">    1-Geçmiş Yıllar Zararları (-)</t>
  </si>
  <si>
    <t xml:space="preserve">  D-Maddi Duran Varlıklar</t>
  </si>
  <si>
    <t xml:space="preserve">  F-Dönem Net Karı (Zararı)</t>
  </si>
  <si>
    <t xml:space="preserve">    6-Demirbaşlar</t>
  </si>
  <si>
    <t xml:space="preserve">    1-Dönem Net Karı</t>
  </si>
  <si>
    <t xml:space="preserve">    8-Birikmiş Amortismanlar (-)</t>
  </si>
  <si>
    <t xml:space="preserve">    2-Dönem Net Zararı (-)</t>
  </si>
  <si>
    <t xml:space="preserve">  E-Maddi Olmayan Duran Varlıklar</t>
  </si>
  <si>
    <t>ÖZKAYNAKLAR TOPLAMI</t>
  </si>
  <si>
    <t xml:space="preserve">    1-Haklar</t>
  </si>
  <si>
    <t>PASİF (KAYNAKLAR) TOPLAMI</t>
  </si>
  <si>
    <t xml:space="preserve">    7-Birikmiş Amortismanlar (-)</t>
  </si>
  <si>
    <t>GENEL TOPLAM</t>
  </si>
  <si>
    <t>AKTİF (VARLIKLAR) TOPLAMI</t>
  </si>
  <si>
    <t xml:space="preserve">    5-Personele Borçlar</t>
  </si>
  <si>
    <t xml:space="preserve">    3-Ödenecek Diğer Yükümlülükler</t>
  </si>
  <si>
    <t xml:space="preserve">  A-Ticari Alacaklar</t>
  </si>
  <si>
    <t>31/12/2017 TARİHLİ AYRINTILI BİLANÇO</t>
  </si>
  <si>
    <t xml:space="preserve">    1-Alıcılar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</si>
</sst>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4" x14ac:knownFonts="1">
    <font>
      <sz val="11"/>
      <color theme="1"/>
      <name val="Calibri"/>
      <family val="2"/>
      <charset val="162"/>
      <scheme val="minor"/>
    </font>
    <font>
      <b/>
      <sz val="12"/>
      <color indexed="18"/>
      <name val="Calibri"/>
      <family val="2"/>
      <charset val="162"/>
      <scheme val="minor"/>
    </font>
    <font>
      <b/>
      <sz val="11"/>
      <color indexed="18"/>
      <name val="Calibri"/>
      <family val="2"/>
      <charset val="162"/>
      <scheme val="minor"/>
    </font>
    <font>
      <b/>
      <sz val="8"/>
      <color indexed="16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quotePrefix="1" applyFont="1" applyAlignment="1">
      <alignment horizontal="center"/>
    </xf>
    <xf numFmtId="0" fontId="0" fillId="0" borderId="0" xfId="0" applyAlignment="1"/>
    <xf numFmtId="0" fontId="2" fillId="0" borderId="1" xfId="0" quotePrefix="1" applyFont="1" applyBorder="1" applyAlignment="1">
      <alignment horizontal="left"/>
    </xf>
    <xf numFmtId="0" fontId="0" fillId="0" borderId="1" xfId="0" applyBorder="1"/>
    <xf numFmtId="0" fontId="3" fillId="0" borderId="1" xfId="0" quotePrefix="1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1" fillId="0" borderId="0" xfId="0" quotePrefix="1" applyFont="1" applyAlignment="1">
      <alignment horizontal="center"/>
    </xf>
    <xf numFmtId="0" fontId="0" fillId="0" borderId="0" xfId="0" applyAlignment="1"/>
    <xf numFmtId="0" fontId="2" fillId="0" borderId="1" xfId="0" quotePrefix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Zeros="0" tabSelected="1" workbookViewId="0">
      <selection activeCell="M21" sqref="M21"/>
    </sheetView>
  </sheetViews>
  <sheetFormatPr defaultRowHeight="15" x14ac:dyDescent="0.25"/>
  <cols>
    <col min="1" max="1" width="32.7109375" bestFit="1" customWidth="1"/>
    <col min="2" max="4" width="12.5703125" customWidth="1"/>
    <col min="5" max="5" width="40.42578125" bestFit="1" customWidth="1"/>
    <col min="6" max="7" width="12.5703125" customWidth="1"/>
    <col min="8" max="8" width="11.5703125" customWidth="1"/>
  </cols>
  <sheetData>
    <row r="1" spans="1:8" ht="15.75" x14ac:dyDescent="0.25">
      <c r="A1" s="8" t="s">
        <v>0</v>
      </c>
      <c r="B1" s="9"/>
      <c r="C1" s="9"/>
      <c r="D1" s="9"/>
      <c r="E1" s="9"/>
      <c r="F1" s="9"/>
      <c r="G1" s="9"/>
      <c r="H1" s="9"/>
    </row>
    <row r="2" spans="1:8" ht="15.75" x14ac:dyDescent="0.25">
      <c r="A2" s="8" t="s">
        <v>52</v>
      </c>
      <c r="B2" s="9"/>
      <c r="C2" s="9"/>
      <c r="D2" s="9"/>
      <c r="E2" s="9"/>
      <c r="F2" s="9"/>
      <c r="G2" s="9"/>
      <c r="H2" s="9"/>
    </row>
    <row r="3" spans="1:8" ht="15.75" x14ac:dyDescent="0.25">
      <c r="A3" s="1"/>
      <c r="B3" s="2"/>
      <c r="C3" s="2"/>
      <c r="D3" s="2"/>
      <c r="E3" s="2"/>
      <c r="F3" s="2"/>
      <c r="G3" s="2"/>
      <c r="H3" s="2"/>
    </row>
    <row r="4" spans="1:8" x14ac:dyDescent="0.25">
      <c r="A4" s="3" t="s">
        <v>1</v>
      </c>
      <c r="B4" s="4"/>
      <c r="C4" s="4"/>
      <c r="D4" s="4"/>
      <c r="E4" s="3" t="s">
        <v>3</v>
      </c>
      <c r="F4" s="4"/>
      <c r="G4" s="10" t="s">
        <v>2</v>
      </c>
      <c r="H4" s="10"/>
    </row>
    <row r="5" spans="1:8" x14ac:dyDescent="0.25">
      <c r="A5" s="4"/>
      <c r="B5" s="4"/>
      <c r="C5" s="4"/>
      <c r="D5" s="4"/>
      <c r="E5" s="3"/>
      <c r="F5" s="4"/>
      <c r="G5" s="4"/>
      <c r="H5" s="4"/>
    </row>
    <row r="6" spans="1:8" x14ac:dyDescent="0.25">
      <c r="A6" s="5" t="s">
        <v>4</v>
      </c>
      <c r="B6" s="5" t="s">
        <v>5</v>
      </c>
      <c r="C6" s="5" t="s">
        <v>5</v>
      </c>
      <c r="D6" s="5" t="s">
        <v>5</v>
      </c>
      <c r="E6" s="5" t="s">
        <v>4</v>
      </c>
      <c r="F6" s="5" t="s">
        <v>5</v>
      </c>
      <c r="G6" s="5" t="s">
        <v>5</v>
      </c>
      <c r="H6" s="5" t="s">
        <v>5</v>
      </c>
    </row>
    <row r="7" spans="1:8" x14ac:dyDescent="0.25">
      <c r="A7" s="6" t="s">
        <v>6</v>
      </c>
      <c r="B7" s="7">
        <v>0</v>
      </c>
      <c r="C7" s="7">
        <v>0</v>
      </c>
      <c r="D7" s="7">
        <v>0</v>
      </c>
      <c r="E7" s="6" t="s">
        <v>7</v>
      </c>
      <c r="F7" s="7">
        <v>0</v>
      </c>
      <c r="G7" s="7">
        <v>0</v>
      </c>
      <c r="H7" s="7">
        <v>0</v>
      </c>
    </row>
    <row r="8" spans="1:8" x14ac:dyDescent="0.25">
      <c r="A8" s="6" t="s">
        <v>8</v>
      </c>
      <c r="B8" s="7">
        <v>0</v>
      </c>
      <c r="C8" s="7">
        <f>B9</f>
        <v>1634461.51</v>
      </c>
      <c r="D8" s="7">
        <v>0</v>
      </c>
      <c r="E8" s="6" t="s">
        <v>9</v>
      </c>
      <c r="F8" s="7">
        <v>0</v>
      </c>
      <c r="G8" s="7">
        <f>F9+F10</f>
        <v>68642.3</v>
      </c>
      <c r="H8" s="7">
        <v>0</v>
      </c>
    </row>
    <row r="9" spans="1:8" x14ac:dyDescent="0.25">
      <c r="A9" s="6" t="s">
        <v>10</v>
      </c>
      <c r="B9" s="7">
        <v>1634461.51</v>
      </c>
      <c r="C9" s="7">
        <v>0</v>
      </c>
      <c r="D9" s="7">
        <v>0</v>
      </c>
      <c r="E9" s="6" t="s">
        <v>11</v>
      </c>
      <c r="F9" s="7">
        <v>68642.3</v>
      </c>
      <c r="G9" s="7">
        <v>0</v>
      </c>
      <c r="H9" s="7">
        <v>0</v>
      </c>
    </row>
    <row r="10" spans="1:8" x14ac:dyDescent="0.25">
      <c r="A10" s="6" t="s">
        <v>12</v>
      </c>
      <c r="B10" s="7">
        <v>0</v>
      </c>
      <c r="C10" s="7">
        <f>B11+B12</f>
        <v>791721.66</v>
      </c>
      <c r="D10" s="7">
        <v>0</v>
      </c>
      <c r="E10" s="6" t="s">
        <v>13</v>
      </c>
      <c r="F10" s="7">
        <v>0</v>
      </c>
      <c r="G10" s="7">
        <v>0</v>
      </c>
      <c r="H10" s="7">
        <v>0</v>
      </c>
    </row>
    <row r="11" spans="1:8" x14ac:dyDescent="0.25">
      <c r="A11" s="6" t="s">
        <v>53</v>
      </c>
      <c r="B11" s="7">
        <v>791448.06</v>
      </c>
      <c r="C11" s="7"/>
      <c r="D11" s="7"/>
      <c r="E11" s="6" t="s">
        <v>15</v>
      </c>
      <c r="F11" s="7">
        <v>0</v>
      </c>
      <c r="G11" s="7">
        <f>F12+F13</f>
        <v>162906.71999999997</v>
      </c>
      <c r="H11" s="7">
        <v>0</v>
      </c>
    </row>
    <row r="12" spans="1:8" x14ac:dyDescent="0.25">
      <c r="A12" s="6" t="s">
        <v>14</v>
      </c>
      <c r="B12" s="7">
        <v>273.60000000000002</v>
      </c>
      <c r="C12" s="7">
        <v>0</v>
      </c>
      <c r="D12" s="7">
        <v>0</v>
      </c>
      <c r="E12" s="6" t="s">
        <v>49</v>
      </c>
      <c r="F12" s="7">
        <v>14019.86</v>
      </c>
      <c r="G12" s="7"/>
      <c r="H12" s="7"/>
    </row>
    <row r="13" spans="1:8" x14ac:dyDescent="0.25">
      <c r="A13" s="6" t="s">
        <v>16</v>
      </c>
      <c r="B13" s="7">
        <v>0</v>
      </c>
      <c r="C13" s="7">
        <f>B14</f>
        <v>123.71</v>
      </c>
      <c r="D13" s="7">
        <v>0</v>
      </c>
      <c r="E13" s="6" t="s">
        <v>17</v>
      </c>
      <c r="F13" s="7">
        <v>148886.85999999999</v>
      </c>
      <c r="G13" s="7">
        <v>0</v>
      </c>
      <c r="H13" s="7">
        <v>0</v>
      </c>
    </row>
    <row r="14" spans="1:8" x14ac:dyDescent="0.25">
      <c r="A14" s="6" t="s">
        <v>18</v>
      </c>
      <c r="B14" s="7">
        <v>123.71</v>
      </c>
      <c r="C14" s="7">
        <v>0</v>
      </c>
      <c r="D14" s="7">
        <v>0</v>
      </c>
      <c r="E14" s="6" t="s">
        <v>19</v>
      </c>
      <c r="F14" s="7">
        <v>0</v>
      </c>
      <c r="G14" s="7">
        <f>F15+F16+F17</f>
        <v>325566.21999999997</v>
      </c>
      <c r="H14" s="7">
        <v>0</v>
      </c>
    </row>
    <row r="15" spans="1:8" x14ac:dyDescent="0.25">
      <c r="A15" s="6" t="s">
        <v>20</v>
      </c>
      <c r="B15" s="7">
        <v>0</v>
      </c>
      <c r="C15" s="7">
        <f>B16+B17</f>
        <v>237827.12</v>
      </c>
      <c r="D15" s="7">
        <v>0</v>
      </c>
      <c r="E15" s="6" t="s">
        <v>21</v>
      </c>
      <c r="F15" s="7">
        <v>326589.71999999997</v>
      </c>
      <c r="G15" s="7">
        <v>0</v>
      </c>
      <c r="H15" s="7">
        <v>0</v>
      </c>
    </row>
    <row r="16" spans="1:8" x14ac:dyDescent="0.25">
      <c r="A16" s="6" t="s">
        <v>22</v>
      </c>
      <c r="B16" s="7">
        <v>232525</v>
      </c>
      <c r="C16" s="7">
        <v>0</v>
      </c>
      <c r="D16" s="7">
        <v>0</v>
      </c>
      <c r="E16" s="6" t="s">
        <v>23</v>
      </c>
      <c r="F16" s="7">
        <v>-1412.96</v>
      </c>
      <c r="G16" s="7">
        <v>0</v>
      </c>
      <c r="H16" s="7">
        <v>0</v>
      </c>
    </row>
    <row r="17" spans="1:8" x14ac:dyDescent="0.25">
      <c r="A17" s="6" t="s">
        <v>24</v>
      </c>
      <c r="B17" s="7">
        <v>5302.12</v>
      </c>
      <c r="C17" s="7">
        <v>0</v>
      </c>
      <c r="D17" s="7">
        <v>0</v>
      </c>
      <c r="E17" s="6" t="s">
        <v>50</v>
      </c>
      <c r="F17" s="7">
        <v>389.46</v>
      </c>
      <c r="G17" s="7"/>
      <c r="H17" s="7"/>
    </row>
    <row r="18" spans="1:8" x14ac:dyDescent="0.25">
      <c r="A18" s="6" t="s">
        <v>26</v>
      </c>
      <c r="B18" s="7">
        <v>0</v>
      </c>
      <c r="C18" s="7">
        <f>B19+B20</f>
        <v>0</v>
      </c>
      <c r="D18" s="7">
        <v>0</v>
      </c>
      <c r="E18" s="6" t="s">
        <v>25</v>
      </c>
      <c r="F18" s="7">
        <v>0</v>
      </c>
      <c r="G18" s="7">
        <v>0</v>
      </c>
      <c r="H18" s="7">
        <f>G8+G11+G14</f>
        <v>557115.24</v>
      </c>
    </row>
    <row r="19" spans="1:8" x14ac:dyDescent="0.25">
      <c r="A19" s="6" t="s">
        <v>28</v>
      </c>
      <c r="B19" s="7">
        <v>0</v>
      </c>
      <c r="C19" s="7">
        <v>0</v>
      </c>
      <c r="D19" s="7">
        <v>0</v>
      </c>
      <c r="E19" s="6" t="s">
        <v>27</v>
      </c>
      <c r="F19" s="7">
        <v>0</v>
      </c>
      <c r="G19" s="7">
        <v>0</v>
      </c>
      <c r="H19" s="7">
        <v>0</v>
      </c>
    </row>
    <row r="20" spans="1:8" x14ac:dyDescent="0.25">
      <c r="A20" s="6" t="s">
        <v>30</v>
      </c>
      <c r="B20" s="7">
        <v>0</v>
      </c>
      <c r="C20" s="7">
        <v>0</v>
      </c>
      <c r="D20" s="7">
        <v>0</v>
      </c>
      <c r="E20" s="6" t="s">
        <v>29</v>
      </c>
      <c r="F20" s="7">
        <v>0</v>
      </c>
      <c r="G20" s="7">
        <f>F21</f>
        <v>2185280.4700000002</v>
      </c>
      <c r="H20" s="7">
        <v>0</v>
      </c>
    </row>
    <row r="21" spans="1:8" x14ac:dyDescent="0.25">
      <c r="A21" s="6" t="s">
        <v>32</v>
      </c>
      <c r="B21" s="7">
        <v>0</v>
      </c>
      <c r="C21" s="7">
        <v>0</v>
      </c>
      <c r="D21" s="7">
        <f>C8+C10+C13+C15+C18</f>
        <v>2664134</v>
      </c>
      <c r="E21" s="6" t="s">
        <v>31</v>
      </c>
      <c r="F21" s="7">
        <v>2185280.4700000002</v>
      </c>
      <c r="G21" s="7">
        <v>0</v>
      </c>
      <c r="H21" s="7">
        <v>0</v>
      </c>
    </row>
    <row r="22" spans="1:8" x14ac:dyDescent="0.25">
      <c r="A22" s="6" t="s">
        <v>34</v>
      </c>
      <c r="B22" s="7">
        <v>0</v>
      </c>
      <c r="C22" s="7">
        <v>0</v>
      </c>
      <c r="D22" s="7">
        <f>B26+B27+C23</f>
        <v>15000</v>
      </c>
      <c r="E22" s="6" t="s">
        <v>33</v>
      </c>
      <c r="F22" s="7">
        <v>0</v>
      </c>
      <c r="G22" s="7">
        <f>F23</f>
        <v>-62461.71</v>
      </c>
      <c r="H22" s="7">
        <v>0</v>
      </c>
    </row>
    <row r="23" spans="1:8" x14ac:dyDescent="0.25">
      <c r="A23" s="6" t="s">
        <v>51</v>
      </c>
      <c r="B23" s="7"/>
      <c r="C23" s="7">
        <f>B24</f>
        <v>15000</v>
      </c>
      <c r="D23" s="7"/>
      <c r="E23" s="6" t="s">
        <v>35</v>
      </c>
      <c r="F23" s="7">
        <v>-62461.71</v>
      </c>
      <c r="G23" s="7">
        <v>0</v>
      </c>
      <c r="H23" s="7">
        <v>0</v>
      </c>
    </row>
    <row r="24" spans="1:8" x14ac:dyDescent="0.25">
      <c r="A24" s="6" t="s">
        <v>14</v>
      </c>
      <c r="B24" s="7">
        <v>15000</v>
      </c>
      <c r="C24" s="7"/>
      <c r="D24" s="7"/>
      <c r="E24" s="6" t="s">
        <v>37</v>
      </c>
      <c r="F24" s="7">
        <v>0</v>
      </c>
      <c r="G24" s="7">
        <f>F25</f>
        <v>0</v>
      </c>
      <c r="H24" s="7">
        <v>0</v>
      </c>
    </row>
    <row r="25" spans="1:8" x14ac:dyDescent="0.25">
      <c r="A25" s="6" t="s">
        <v>36</v>
      </c>
      <c r="B25" s="7">
        <v>0</v>
      </c>
      <c r="C25" s="7">
        <v>0</v>
      </c>
      <c r="D25" s="7">
        <v>0</v>
      </c>
      <c r="E25" s="6" t="s">
        <v>39</v>
      </c>
      <c r="F25" s="7">
        <v>0</v>
      </c>
      <c r="G25" s="7">
        <v>0</v>
      </c>
      <c r="H25" s="7">
        <v>0</v>
      </c>
    </row>
    <row r="26" spans="1:8" x14ac:dyDescent="0.25">
      <c r="A26" s="6" t="s">
        <v>38</v>
      </c>
      <c r="B26" s="7">
        <v>101395.65</v>
      </c>
      <c r="C26" s="7">
        <v>0</v>
      </c>
      <c r="D26" s="7">
        <v>0</v>
      </c>
      <c r="E26" s="6" t="s">
        <v>41</v>
      </c>
      <c r="F26" s="7">
        <v>0</v>
      </c>
      <c r="G26" s="7">
        <v>0</v>
      </c>
      <c r="H26" s="7">
        <v>0</v>
      </c>
    </row>
    <row r="27" spans="1:8" x14ac:dyDescent="0.25">
      <c r="A27" s="6" t="s">
        <v>40</v>
      </c>
      <c r="B27" s="7">
        <v>-101395.65</v>
      </c>
      <c r="C27" s="7">
        <v>0</v>
      </c>
      <c r="D27" s="7">
        <v>0</v>
      </c>
      <c r="E27" s="6" t="s">
        <v>43</v>
      </c>
      <c r="F27" s="7">
        <v>0</v>
      </c>
      <c r="G27" s="7">
        <v>0</v>
      </c>
      <c r="H27" s="7">
        <f>G20+G22+G24</f>
        <v>2122818.7600000002</v>
      </c>
    </row>
    <row r="28" spans="1:8" x14ac:dyDescent="0.25">
      <c r="A28" s="6" t="s">
        <v>42</v>
      </c>
      <c r="B28" s="7">
        <v>0</v>
      </c>
      <c r="C28" s="7">
        <v>0</v>
      </c>
      <c r="D28" s="7">
        <f>B29+B30</f>
        <v>800</v>
      </c>
      <c r="E28" s="6" t="s">
        <v>45</v>
      </c>
      <c r="F28" s="7">
        <v>0</v>
      </c>
      <c r="G28" s="7">
        <v>0</v>
      </c>
      <c r="H28" s="7">
        <f>H18+H27</f>
        <v>2679934</v>
      </c>
    </row>
    <row r="29" spans="1:8" x14ac:dyDescent="0.25">
      <c r="A29" s="6" t="s">
        <v>44</v>
      </c>
      <c r="B29" s="7">
        <v>4922.41</v>
      </c>
      <c r="C29" s="7">
        <v>0</v>
      </c>
      <c r="D29" s="7">
        <v>0</v>
      </c>
      <c r="E29" s="6"/>
      <c r="F29" s="7"/>
      <c r="G29" s="7"/>
      <c r="H29" s="7"/>
    </row>
    <row r="30" spans="1:8" x14ac:dyDescent="0.25">
      <c r="A30" s="6" t="s">
        <v>46</v>
      </c>
      <c r="B30" s="7">
        <v>-4122.41</v>
      </c>
      <c r="C30" s="7">
        <v>0</v>
      </c>
      <c r="D30" s="7">
        <v>0</v>
      </c>
      <c r="E30" s="6" t="s">
        <v>5</v>
      </c>
      <c r="F30" s="7">
        <v>0</v>
      </c>
      <c r="G30" s="7">
        <v>0</v>
      </c>
      <c r="H30" s="7">
        <v>0</v>
      </c>
    </row>
    <row r="31" spans="1:8" x14ac:dyDescent="0.25">
      <c r="A31" s="6" t="s">
        <v>48</v>
      </c>
      <c r="B31" s="7">
        <v>0</v>
      </c>
      <c r="C31" s="7">
        <v>0</v>
      </c>
      <c r="D31" s="7">
        <f>D21+D22+D28</f>
        <v>2679934</v>
      </c>
      <c r="E31" s="6" t="s">
        <v>5</v>
      </c>
      <c r="F31" s="7">
        <v>0</v>
      </c>
      <c r="G31" s="7">
        <v>0</v>
      </c>
      <c r="H31" s="7">
        <v>0</v>
      </c>
    </row>
    <row r="32" spans="1:8" x14ac:dyDescent="0.25">
      <c r="A32" s="6"/>
      <c r="B32" s="7"/>
      <c r="C32" s="7"/>
      <c r="D32" s="7"/>
      <c r="E32" s="6" t="s">
        <v>47</v>
      </c>
      <c r="F32" s="7">
        <v>0</v>
      </c>
      <c r="G32" s="7">
        <v>0</v>
      </c>
      <c r="H32" s="7">
        <f>H28</f>
        <v>2679934</v>
      </c>
    </row>
    <row r="33" spans="1:4" x14ac:dyDescent="0.25">
      <c r="A33" s="6" t="s">
        <v>47</v>
      </c>
      <c r="B33" s="7">
        <v>0</v>
      </c>
      <c r="C33" s="7">
        <v>0</v>
      </c>
      <c r="D33" s="7">
        <f>D31</f>
        <v>2679934</v>
      </c>
    </row>
  </sheetData>
  <mergeCells count="3">
    <mergeCell ref="A1:H1"/>
    <mergeCell ref="A2:H2"/>
    <mergeCell ref="G4:H4"/>
  </mergeCells>
  <pageMargins left="0" right="0" top="0.19685039370078741" bottom="0.59055118110236227" header="0.11811023622047245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2017</vt:lpstr>
    </vt:vector>
  </TitlesOfParts>
  <Company>Progressive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Genel Sekreter</cp:lastModifiedBy>
  <cp:lastPrinted>2018-11-09T12:28:34Z</cp:lastPrinted>
  <dcterms:created xsi:type="dcterms:W3CDTF">2016-01-05T11:11:13Z</dcterms:created>
  <dcterms:modified xsi:type="dcterms:W3CDTF">2018-11-09T12:28:57Z</dcterms:modified>
</cp:coreProperties>
</file>